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olicies" sheetId="2" state="visible" r:id="rId2"/>
    <sheet xmlns:r="http://schemas.openxmlformats.org/officeDocument/2006/relationships" name="Compare" sheetId="3" state="visible" r:id="rId3"/>
    <sheet xmlns:r="http://schemas.openxmlformats.org/officeDocument/2006/relationships" name="Excess trade-off" sheetId="4" state="visible" r:id="rId4"/>
    <sheet xmlns:r="http://schemas.openxmlformats.org/officeDocument/2006/relationships" name="Underinsurance" sheetId="5" state="visible" r:id="rId5"/>
    <sheet xmlns:r="http://schemas.openxmlformats.org/officeDocument/2006/relationships" name="Health bill" sheetId="6" state="visible" r:id="rId6"/>
    <sheet xmlns:r="http://schemas.openxmlformats.org/officeDocument/2006/relationships" name="Income gap" sheetId="7" state="visible" r:id="rId7"/>
  </sheets>
  <definedNames/>
  <calcPr calcId="124519" fullCalcOnLoad="1"/>
</workbook>
</file>

<file path=xl/styles.xml><?xml version="1.0" encoding="utf-8"?>
<styleSheet xmlns="http://schemas.openxmlformats.org/spreadsheetml/2006/main">
  <numFmts count="3">
    <numFmt numFmtId="164" formatCode="$#,##0.00"/>
    <numFmt numFmtId="165" formatCode="0.0"/>
    <numFmt numFmtId="166"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0" fontId="3" fillId="0" borderId="1" applyAlignment="1" pivotButton="0" quotePrefix="0" xfId="0">
      <alignment vertical="top" wrapText="1"/>
    </xf>
    <xf numFmtId="164" fontId="3"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166" fontId="0" fillId="0" borderId="1" applyAlignment="1" pivotButton="0" quotePrefix="0" xfId="0">
      <alignment vertical="top" wrapText="1"/>
    </xf>
    <xf numFmtId="166" fontId="0" fillId="3" borderId="1" applyAlignment="1" pivotButton="0" quotePrefix="0" xfId="0">
      <alignment vertical="top" wrapText="1"/>
    </xf>
    <xf numFmtId="165"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20" customWidth="1" min="1" max="1"/>
  </cols>
  <sheetData>
    <row r="1">
      <c r="A1" s="1" t="inlineStr">
        <is>
          <t>Insurance review checklist</t>
        </is>
      </c>
    </row>
    <row r="2">
      <c r="A2" s="2" t="inlineStr">
        <is>
          <t>From the course How insurance works: home, car, life and income cover (trainyourself.org/finance/financial-basics/how-insurance-works/)</t>
        </is>
      </c>
    </row>
    <row r="3">
      <c r="A3" s="2" t="inlineStr"/>
    </row>
    <row r="4">
      <c r="A4" s="2" t="inlineStr">
        <is>
          <t>Policies (lesson 3 exercise): list every policy you hold, including cover through work, a loan, a card, a pension or super fund.</t>
        </is>
      </c>
    </row>
    <row r="5">
      <c r="A5" s="2" t="inlineStr">
        <is>
          <t>Compare (lesson 5 exercise): two policies or quotes of the same type, feature by feature.</t>
        </is>
      </c>
    </row>
    <row r="6">
      <c r="A6" s="2" t="inlineStr">
        <is>
          <t>Excess trade-off (lesson 1): the yearly cost of two excess levels, with and without a claim, and the break-even claim frequency.</t>
        </is>
      </c>
    </row>
    <row r="7">
      <c r="A7" s="2" t="inlineStr">
        <is>
          <t>Underinsurance (lesson 3): sum insured against the cost to rebuild or replace, and what a proportional clause could pay on a partial claim.</t>
        </is>
      </c>
    </row>
    <row r="8">
      <c r="A8" s="2" t="inlineStr">
        <is>
          <t>Health bill (lesson 2): your share of a covered bill under a deductible, coinsurance and an out-of-pocket maximum.</t>
        </is>
      </c>
    </row>
    <row r="9">
      <c r="A9" s="2" t="inlineStr">
        <is>
          <t>Income gap (lesson 4): how long savings and sick pay would cover essential costs if you couldn’t work.</t>
        </is>
      </c>
    </row>
    <row r="10">
      <c r="A10" s="2" t="inlineStr">
        <is>
          <t>Sample figures are fictional, in USD, and match the course examples. No insurer or product is named or recommended.</t>
        </is>
      </c>
    </row>
    <row r="11">
      <c r="A11" s="2" t="inlineStr">
        <is>
          <t>Never type policy numbers, health details or passwords into this file.</t>
        </is>
      </c>
    </row>
    <row r="12">
      <c r="A12" s="2" t="inlineStr"/>
    </row>
    <row r="13">
      <c r="A13" s="2" t="inlineStr">
        <is>
          <t>Cells shaded light cyan are for your entries; other cells calculate.</t>
        </is>
      </c>
    </row>
    <row r="14">
      <c r="A14" s="2" t="inlineStr"/>
    </row>
    <row r="15">
      <c r="A15"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20" customWidth="1" min="1" max="1"/>
    <col width="18" customWidth="1" min="2" max="2"/>
    <col width="34" customWidth="1" min="3" max="3"/>
    <col width="14" customWidth="1" min="4" max="4"/>
    <col width="14" customWidth="1" min="5" max="5"/>
    <col width="14" customWidth="1" min="6" max="6"/>
    <col width="30" customWidth="1" min="7" max="7"/>
    <col width="30" customWidth="1" min="8" max="8"/>
  </cols>
  <sheetData>
    <row r="1">
      <c r="A1" s="3" t="inlineStr">
        <is>
          <t>Type of cover</t>
        </is>
      </c>
      <c r="B1" s="3" t="inlineStr">
        <is>
          <t>Held through</t>
        </is>
      </c>
      <c r="C1" s="3" t="inlineStr">
        <is>
          <t>What it covers / sum insured</t>
        </is>
      </c>
      <c r="D1" s="3" t="inlineStr">
        <is>
          <t>Excess or deductible</t>
        </is>
      </c>
      <c r="E1" s="3" t="inlineStr">
        <is>
          <t>Yearly premium</t>
        </is>
      </c>
      <c r="F1" s="3" t="inlineStr">
        <is>
          <t>Renewal date</t>
        </is>
      </c>
      <c r="G1" s="3" t="inlineStr">
        <is>
          <t>One exclusion</t>
        </is>
      </c>
      <c r="H1" s="3" t="inlineStr">
        <is>
          <t>Gap or question</t>
        </is>
      </c>
    </row>
    <row r="2">
      <c r="A2" s="4" t="inlineStr">
        <is>
          <t>Contents (renters)</t>
        </is>
      </c>
      <c r="B2" s="4" t="inlineStr">
        <is>
          <t>Direct</t>
        </is>
      </c>
      <c r="C2" s="4" t="inlineStr">
        <is>
          <t>$25,000 belongings, legal liability</t>
        </is>
      </c>
      <c r="D2" s="5" t="n">
        <v>250</v>
      </c>
      <c r="E2" s="5" t="n">
        <v>280</v>
      </c>
      <c r="F2" s="4" t="inlineStr">
        <is>
          <t>March</t>
        </is>
      </c>
      <c r="G2" s="4" t="inlineStr">
        <is>
          <t>Accidental damage</t>
        </is>
      </c>
      <c r="H2" s="4" t="inlineStr">
        <is>
          <t>Check items away from home</t>
        </is>
      </c>
    </row>
    <row r="3">
      <c r="A3" s="4" t="inlineStr">
        <is>
          <t>Car</t>
        </is>
      </c>
      <c r="B3" s="4" t="inlineStr">
        <is>
          <t>Direct</t>
        </is>
      </c>
      <c r="C3" s="4" t="inlineStr">
        <is>
          <t>Third party only</t>
        </is>
      </c>
      <c r="D3" s="5" t="n">
        <v>600</v>
      </c>
      <c r="E3" s="5" t="n">
        <v>720</v>
      </c>
      <c r="F3" s="4" t="inlineStr">
        <is>
          <t>July</t>
        </is>
      </c>
      <c r="G3" s="4" t="inlineStr">
        <is>
          <t>Damage to own car</t>
        </is>
      </c>
      <c r="H3" s="4" t="inlineStr"/>
    </row>
    <row r="4">
      <c r="A4" s="4" t="inlineStr">
        <is>
          <t>Life</t>
        </is>
      </c>
      <c r="B4" s="4" t="inlineStr">
        <is>
          <t>Pension / super fund</t>
        </is>
      </c>
      <c r="C4" s="4" t="inlineStr">
        <is>
          <t>Check fund statement</t>
        </is>
      </c>
      <c r="D4" s="5" t="n"/>
      <c r="E4" s="5" t="n"/>
      <c r="F4" s="4" t="inlineStr"/>
      <c r="G4" s="4" t="inlineStr"/>
      <c r="H4" s="4" t="inlineStr">
        <is>
          <t>Do I hold this twice?</t>
        </is>
      </c>
    </row>
    <row r="5">
      <c r="A5" s="4" t="inlineStr">
        <is>
          <t>Income protection</t>
        </is>
      </c>
      <c r="B5" s="4" t="inlineStr">
        <is>
          <t>None</t>
        </is>
      </c>
      <c r="C5" s="4" t="inlineStr"/>
      <c r="D5" s="5" t="n"/>
      <c r="E5" s="5" t="n"/>
      <c r="F5" s="4" t="inlineStr"/>
      <c r="G5" s="4" t="inlineStr"/>
      <c r="H5" s="4" t="inlineStr">
        <is>
          <t>Only 2 weeks sick pay</t>
        </is>
      </c>
    </row>
    <row r="6">
      <c r="A6" s="4" t="n"/>
      <c r="B6" s="4" t="n"/>
      <c r="C6" s="4" t="n"/>
      <c r="D6" s="5" t="n"/>
      <c r="E6" s="5" t="n"/>
      <c r="F6" s="4" t="n"/>
      <c r="G6" s="4" t="n"/>
      <c r="H6" s="4" t="n"/>
    </row>
    <row r="7">
      <c r="A7" s="4" t="n"/>
      <c r="B7" s="4" t="n"/>
      <c r="C7" s="4" t="n"/>
      <c r="D7" s="5" t="n"/>
      <c r="E7" s="5" t="n"/>
      <c r="F7" s="4" t="n"/>
      <c r="G7" s="4" t="n"/>
      <c r="H7" s="4" t="n"/>
    </row>
    <row r="8">
      <c r="A8" s="4" t="n"/>
      <c r="B8" s="4" t="n"/>
      <c r="C8" s="4" t="n"/>
      <c r="D8" s="5" t="n"/>
      <c r="E8" s="5" t="n"/>
      <c r="F8" s="4" t="n"/>
      <c r="G8" s="4" t="n"/>
      <c r="H8" s="4" t="n"/>
    </row>
    <row r="9">
      <c r="A9" s="4" t="n"/>
      <c r="B9" s="4" t="n"/>
      <c r="C9" s="4" t="n"/>
      <c r="D9" s="5" t="n"/>
      <c r="E9" s="5" t="n"/>
      <c r="F9" s="4" t="n"/>
      <c r="G9" s="4" t="n"/>
      <c r="H9" s="4" t="n"/>
    </row>
    <row r="10">
      <c r="A10" s="4" t="n"/>
      <c r="B10" s="4" t="n"/>
      <c r="C10" s="4" t="n"/>
      <c r="D10" s="5" t="n"/>
      <c r="E10" s="5" t="n"/>
      <c r="F10" s="4" t="n"/>
      <c r="G10" s="4" t="n"/>
      <c r="H10" s="4" t="n"/>
    </row>
    <row r="11">
      <c r="A11" s="4" t="n"/>
      <c r="B11" s="4" t="n"/>
      <c r="C11" s="4" t="n"/>
      <c r="D11" s="5" t="n"/>
      <c r="E11" s="5" t="n"/>
      <c r="F11" s="4" t="n"/>
      <c r="G11" s="4" t="n"/>
      <c r="H11" s="4" t="n"/>
    </row>
    <row r="12">
      <c r="A12" s="4" t="n"/>
      <c r="B12" s="4" t="n"/>
      <c r="C12" s="4" t="n"/>
      <c r="D12" s="5" t="n"/>
      <c r="E12" s="5" t="n"/>
      <c r="F12" s="4" t="n"/>
      <c r="G12" s="4" t="n"/>
      <c r="H12" s="4" t="n"/>
    </row>
    <row r="13">
      <c r="A13" s="4" t="n"/>
      <c r="B13" s="4" t="n"/>
      <c r="C13" s="4" t="n"/>
      <c r="D13" s="5" t="n"/>
      <c r="E13" s="5" t="n"/>
      <c r="F13" s="4" t="n"/>
      <c r="G13" s="4" t="n"/>
      <c r="H13" s="4" t="n"/>
    </row>
    <row r="14">
      <c r="A14" s="6" t="inlineStr">
        <is>
          <t>Total yearly premiums</t>
        </is>
      </c>
      <c r="E14" s="7">
        <f>SUM(E2:E13)</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20" customWidth="1" min="2" max="2"/>
    <col width="20" customWidth="1" min="3" max="3"/>
    <col width="40" customWidth="1" min="4" max="4"/>
  </cols>
  <sheetData>
    <row r="1">
      <c r="A1" s="3" t="inlineStr">
        <is>
          <t>Feature</t>
        </is>
      </c>
      <c r="B1" s="3" t="inlineStr">
        <is>
          <t>Policy or quote 1</t>
        </is>
      </c>
      <c r="C1" s="3" t="inlineStr">
        <is>
          <t>Policy or quote 2</t>
        </is>
      </c>
      <c r="D1" s="3" t="inlineStr">
        <is>
          <t>Notes</t>
        </is>
      </c>
    </row>
    <row r="2">
      <c r="A2" s="8" t="inlineStr">
        <is>
          <t>Yearly premium</t>
        </is>
      </c>
      <c r="B2" s="5" t="n">
        <v>640</v>
      </c>
      <c r="C2" s="5" t="n">
        <v>590</v>
      </c>
      <c r="D2" s="4" t="inlineStr"/>
    </row>
    <row r="3">
      <c r="A3" s="8" t="inlineStr">
        <is>
          <t>Sum insured or limit</t>
        </is>
      </c>
      <c r="B3" s="5" t="n">
        <v>40000</v>
      </c>
      <c r="C3" s="5" t="n">
        <v>25000</v>
      </c>
      <c r="D3" s="4" t="inlineStr">
        <is>
          <t>Enough to replace everything?</t>
        </is>
      </c>
    </row>
    <row r="4">
      <c r="A4" s="8" t="inlineStr">
        <is>
          <t>Excess or deductible</t>
        </is>
      </c>
      <c r="B4" s="5" t="n">
        <v>300</v>
      </c>
      <c r="C4" s="5" t="n">
        <v>500</v>
      </c>
      <c r="D4" s="4" t="inlineStr"/>
    </row>
    <row r="5">
      <c r="A5" s="8" t="inlineStr">
        <is>
          <t>Key exclusions</t>
        </is>
      </c>
      <c r="B5" s="4" t="inlineStr">
        <is>
          <t>Flood</t>
        </is>
      </c>
      <c r="C5" s="4" t="inlineStr">
        <is>
          <t>Flood; accidental damage</t>
        </is>
      </c>
      <c r="D5" s="4" t="inlineStr"/>
    </row>
    <row r="6">
      <c r="A6" s="8" t="inlineStr">
        <is>
          <t>Accidental damage</t>
        </is>
      </c>
      <c r="B6" s="4" t="inlineStr">
        <is>
          <t>Included</t>
        </is>
      </c>
      <c r="C6" s="4" t="inlineStr">
        <is>
          <t>Not included</t>
        </is>
      </c>
      <c r="D6" s="4" t="inlineStr"/>
    </row>
    <row r="7">
      <c r="A7" s="8" t="inlineStr">
        <is>
          <t>Items away from home</t>
        </is>
      </c>
      <c r="B7" s="4" t="inlineStr">
        <is>
          <t>Up to $2,000</t>
        </is>
      </c>
      <c r="C7" s="4" t="inlineStr">
        <is>
          <t>Not included</t>
        </is>
      </c>
      <c r="D7" s="4" t="inlineStr"/>
    </row>
    <row r="8">
      <c r="A8" s="8" t="inlineStr">
        <is>
          <t>How payouts are valued</t>
        </is>
      </c>
      <c r="B8" s="4" t="inlineStr">
        <is>
          <t>New for old</t>
        </is>
      </c>
      <c r="C8" s="4" t="inlineStr">
        <is>
          <t>New for old</t>
        </is>
      </c>
      <c r="D8" s="4" t="inlineStr">
        <is>
          <t>Market, agreed, rebuild or new for old</t>
        </is>
      </c>
    </row>
    <row r="9">
      <c r="A9" s="8" t="inlineStr">
        <is>
          <t>Can the premium rise at renewal?</t>
        </is>
      </c>
      <c r="B9" s="4" t="inlineStr">
        <is>
          <t>Yes</t>
        </is>
      </c>
      <c r="C9" s="4" t="inlineStr">
        <is>
          <t>Yes</t>
        </is>
      </c>
      <c r="D9" s="4" t="inlineStr"/>
    </row>
    <row r="10">
      <c r="A10" s="8" t="inlineStr">
        <is>
          <t>Cooling-off period</t>
        </is>
      </c>
      <c r="B10" s="4" t="inlineStr">
        <is>
          <t>Check</t>
        </is>
      </c>
      <c r="C10" s="4" t="inlineStr">
        <is>
          <t>Check</t>
        </is>
      </c>
      <c r="D10" s="4" t="inlineStr">
        <is>
          <t>Check the policy document</t>
        </is>
      </c>
    </row>
    <row r="12">
      <c r="A12" s="8" t="inlineStr">
        <is>
          <t>Premium saving with quote 2</t>
        </is>
      </c>
      <c r="B12" s="9">
        <f>B2-C2</f>
        <v/>
      </c>
    </row>
    <row r="13">
      <c r="A13" s="8" t="inlineStr">
        <is>
          <t>Less cover with quote 2</t>
        </is>
      </c>
      <c r="B13" s="9">
        <f>B3-C3</f>
        <v/>
      </c>
    </row>
    <row r="14">
      <c r="A14" s="8" t="inlineStr">
        <is>
          <t>Your replacement cost estimate</t>
        </is>
      </c>
      <c r="B14" s="5" t="n">
        <v>38000</v>
      </c>
    </row>
    <row r="15">
      <c r="A15" s="8" t="inlineStr">
        <is>
          <t>Shortfall under quote 2 (if destroyed)</t>
        </is>
      </c>
      <c r="B15" s="9">
        <f>MAX(0,B14-C3)</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16" customWidth="1" min="2" max="2"/>
    <col width="16" customWidth="1" min="3" max="3"/>
  </cols>
  <sheetData>
    <row r="1">
      <c r="A1" s="3" t="inlineStr">
        <is>
          <t>Line</t>
        </is>
      </c>
      <c r="B1" s="3" t="inlineStr">
        <is>
          <t>Policy A</t>
        </is>
      </c>
      <c r="C1" s="3" t="inlineStr">
        <is>
          <t>Policy B</t>
        </is>
      </c>
    </row>
    <row r="2">
      <c r="A2" s="8" t="inlineStr">
        <is>
          <t>Yearly premium</t>
        </is>
      </c>
      <c r="B2" s="5" t="n">
        <v>1200</v>
      </c>
      <c r="C2" s="5" t="n">
        <v>950</v>
      </c>
    </row>
    <row r="3">
      <c r="A3" s="8" t="inlineStr">
        <is>
          <t>Excess per claim</t>
        </is>
      </c>
      <c r="B3" s="5" t="n">
        <v>500</v>
      </c>
      <c r="C3" s="5" t="n">
        <v>1500</v>
      </c>
    </row>
    <row r="4">
      <c r="A4" s="8" t="inlineStr">
        <is>
          <t>Cost in a year with no claim</t>
        </is>
      </c>
      <c r="B4" s="9">
        <f>B2</f>
        <v/>
      </c>
      <c r="C4" s="9">
        <f>C2</f>
        <v/>
      </c>
    </row>
    <row r="5">
      <c r="A5" s="8" t="inlineStr">
        <is>
          <t>Cost in a year with one claim</t>
        </is>
      </c>
      <c r="B5" s="9">
        <f>B2+B3</f>
        <v/>
      </c>
      <c r="C5" s="9">
        <f>C2+C3</f>
        <v/>
      </c>
    </row>
    <row r="6">
      <c r="A6" s="8" t="inlineStr">
        <is>
          <t>Yearly premium saving with B</t>
        </is>
      </c>
      <c r="B6" s="9">
        <f>B2-C2</f>
        <v/>
      </c>
    </row>
    <row r="7">
      <c r="A7" s="8" t="inlineStr">
        <is>
          <t>Extra excess with B per claim</t>
        </is>
      </c>
      <c r="B7" s="9">
        <f>C3-B3</f>
        <v/>
      </c>
    </row>
    <row r="8">
      <c r="A8" s="8" t="inlineStr">
        <is>
          <t>Break-even: B is cheaper if you claim less than once every ... years</t>
        </is>
      </c>
      <c r="B8" s="10">
        <f>IF(B6&gt;0,B7/B6,"n/a")</f>
        <v/>
      </c>
    </row>
    <row r="9">
      <c r="A9" s="8" t="inlineStr">
        <is>
          <t>Emergency savings available now</t>
        </is>
      </c>
      <c r="B9" s="5" t="n">
        <v>1000</v>
      </c>
    </row>
    <row r="10">
      <c r="A10" s="8" t="inlineStr">
        <is>
          <t>Could you pay policy B’s excess today?</t>
        </is>
      </c>
      <c r="B10" s="8">
        <f>IF(B9&gt;=C3,"Yes","No: check before choosing a high excess")</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4" customWidth="1" min="1" max="1"/>
    <col width="16" customWidth="1" min="2" max="2"/>
    <col width="50" customWidth="1" min="3" max="3"/>
  </cols>
  <sheetData>
    <row r="1">
      <c r="A1" s="3" t="inlineStr">
        <is>
          <t>Line</t>
        </is>
      </c>
      <c r="B1" s="3" t="inlineStr">
        <is>
          <t>Amount</t>
        </is>
      </c>
      <c r="C1" s="3" t="inlineStr">
        <is>
          <t>Note</t>
        </is>
      </c>
    </row>
    <row r="2">
      <c r="A2" s="8" t="inlineStr">
        <is>
          <t>Cost to rebuild or replace today</t>
        </is>
      </c>
      <c r="B2" s="5" t="n">
        <v>500000</v>
      </c>
      <c r="C2" s="8" t="inlineStr">
        <is>
          <t>Not market value: market value includes land</t>
        </is>
      </c>
    </row>
    <row r="3">
      <c r="A3" s="8" t="inlineStr">
        <is>
          <t>Sum insured on the policy</t>
        </is>
      </c>
      <c r="B3" s="5" t="n">
        <v>400000</v>
      </c>
      <c r="C3" s="8" t="inlineStr"/>
    </row>
    <row r="4">
      <c r="A4" s="8" t="inlineStr">
        <is>
          <t>Share insured</t>
        </is>
      </c>
      <c r="B4" s="11">
        <f>B3/B2</f>
        <v/>
      </c>
      <c r="C4" s="8" t="inlineStr"/>
    </row>
    <row r="5">
      <c r="A5" s="8" t="inlineStr">
        <is>
          <t>Shortfall if totally destroyed</t>
        </is>
      </c>
      <c r="B5" s="9">
        <f>MAX(0,B2-B3)</f>
        <v/>
      </c>
      <c r="C5" s="8" t="inlineStr"/>
    </row>
    <row r="6">
      <c r="A6" s="8" t="inlineStr">
        <is>
          <t>Partial claim (repair cost)</t>
        </is>
      </c>
      <c r="B6" s="5" t="n">
        <v>20000</v>
      </c>
      <c r="C6" s="8" t="inlineStr"/>
    </row>
    <row r="7">
      <c r="A7" s="8" t="inlineStr">
        <is>
          <t>Paid if the policy reduces claims in proportion</t>
        </is>
      </c>
      <c r="B7" s="9">
        <f>MIN(B6,B6*MIN(1,B4))</f>
        <v/>
      </c>
      <c r="C7" s="8" t="inlineStr">
        <is>
          <t>Proportional clauses vary; check your policy</t>
        </is>
      </c>
    </row>
    <row r="8">
      <c r="A8" s="8" t="inlineStr">
        <is>
          <t>Gap you pay before the excess</t>
        </is>
      </c>
      <c r="B8" s="9">
        <f>B6-B7</f>
        <v/>
      </c>
      <c r="C8" s="8"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4" customWidth="1" min="1" max="1"/>
    <col width="16" customWidth="1" min="2" max="2"/>
    <col width="50" customWidth="1" min="3" max="3"/>
  </cols>
  <sheetData>
    <row r="1">
      <c r="A1" s="3" t="inlineStr">
        <is>
          <t>Line</t>
        </is>
      </c>
      <c r="B1" s="3" t="inlineStr">
        <is>
          <t>Amount</t>
        </is>
      </c>
      <c r="C1" s="3" t="inlineStr">
        <is>
          <t>Note</t>
        </is>
      </c>
    </row>
    <row r="2">
      <c r="A2" s="8" t="inlineStr">
        <is>
          <t>Covered bill</t>
        </is>
      </c>
      <c r="B2" s="5" t="n">
        <v>5000</v>
      </c>
      <c r="C2" s="8" t="inlineStr"/>
    </row>
    <row r="3">
      <c r="A3" s="8" t="inlineStr">
        <is>
          <t>Deductible still to pay this year</t>
        </is>
      </c>
      <c r="B3" s="5" t="n">
        <v>1500</v>
      </c>
      <c r="C3" s="8" t="inlineStr"/>
    </row>
    <row r="4">
      <c r="A4" s="8" t="inlineStr">
        <is>
          <t>Coinsurance (your share after the deductible)</t>
        </is>
      </c>
      <c r="B4" s="12" t="n">
        <v>0.2</v>
      </c>
      <c r="C4" s="8" t="inlineStr"/>
    </row>
    <row r="5">
      <c r="A5" s="8" t="inlineStr">
        <is>
          <t>Out-of-pocket maximum left this year</t>
        </is>
      </c>
      <c r="B5" s="5" t="n">
        <v>6000</v>
      </c>
      <c r="C5" s="8" t="inlineStr">
        <is>
          <t>Premiums don’t count towards it</t>
        </is>
      </c>
    </row>
    <row r="6">
      <c r="A6" s="8" t="inlineStr">
        <is>
          <t>Deductible part you pay</t>
        </is>
      </c>
      <c r="B6" s="9">
        <f>MIN(B2,B3)</f>
        <v/>
      </c>
      <c r="C6" s="8" t="inlineStr"/>
    </row>
    <row r="7">
      <c r="A7" s="8" t="inlineStr">
        <is>
          <t>Coinsurance part you pay</t>
        </is>
      </c>
      <c r="B7" s="9">
        <f>(B2-B6)*B4</f>
        <v/>
      </c>
      <c r="C7" s="8" t="inlineStr"/>
    </row>
    <row r="8">
      <c r="A8" s="8" t="inlineStr">
        <is>
          <t>Your share (capped at the maximum)</t>
        </is>
      </c>
      <c r="B8" s="9">
        <f>MIN(B5,B6+B7)</f>
        <v/>
      </c>
      <c r="C8" s="8" t="inlineStr"/>
    </row>
    <row r="9">
      <c r="A9" s="8" t="inlineStr">
        <is>
          <t>Plan pays</t>
        </is>
      </c>
      <c r="B9" s="9">
        <f>B2-B8</f>
        <v/>
      </c>
      <c r="C9" s="8"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4" customWidth="1" min="1" max="1"/>
    <col width="16" customWidth="1" min="2" max="2"/>
    <col width="50" customWidth="1" min="3" max="3"/>
  </cols>
  <sheetData>
    <row r="1">
      <c r="A1" s="3" t="inlineStr">
        <is>
          <t>Line</t>
        </is>
      </c>
      <c r="B1" s="3" t="inlineStr">
        <is>
          <t>Amount</t>
        </is>
      </c>
      <c r="C1" s="3" t="inlineStr">
        <is>
          <t>Note</t>
        </is>
      </c>
    </row>
    <row r="2">
      <c r="A2" s="8" t="inlineStr">
        <is>
          <t>Essential costs a month</t>
        </is>
      </c>
      <c r="B2" s="5" t="n">
        <v>3200</v>
      </c>
      <c r="C2" s="8" t="inlineStr">
        <is>
          <t>Rent or mortgage, food, bills, debt minimums</t>
        </is>
      </c>
    </row>
    <row r="3">
      <c r="A3" s="8" t="inlineStr">
        <is>
          <t>Emergency savings</t>
        </is>
      </c>
      <c r="B3" s="5" t="n">
        <v>6000</v>
      </c>
      <c r="C3" s="8" t="inlineStr"/>
    </row>
    <row r="4">
      <c r="A4" s="8" t="inlineStr">
        <is>
          <t>Monthly sick pay or benefits you would get</t>
        </is>
      </c>
      <c r="B4" s="5" t="n">
        <v>0</v>
      </c>
      <c r="C4" s="8" t="inlineStr">
        <is>
          <t>After paid leave runs out</t>
        </is>
      </c>
    </row>
    <row r="5">
      <c r="A5" s="8" t="inlineStr">
        <is>
          <t>Paid sick leave left (months)</t>
        </is>
      </c>
      <c r="B5" s="13" t="n">
        <v>0.5</v>
      </c>
      <c r="C5" s="8" t="inlineStr">
        <is>
          <t>2 weeks = 0.5</t>
        </is>
      </c>
    </row>
    <row r="6">
      <c r="A6" s="8" t="inlineStr">
        <is>
          <t>Monthly shortfall after leave</t>
        </is>
      </c>
      <c r="B6" s="9">
        <f>MAX(0,B2-B4)</f>
        <v/>
      </c>
      <c r="C6" s="8" t="inlineStr"/>
    </row>
    <row r="7">
      <c r="A7" s="8" t="inlineStr">
        <is>
          <t>Months savings would last after leave</t>
        </is>
      </c>
      <c r="B7" s="10">
        <f>IF(B6&gt;0,B3/B6,"Covered")</f>
        <v/>
      </c>
      <c r="C7" s="8" t="inlineStr"/>
    </row>
    <row r="8">
      <c r="A8" s="8" t="inlineStr">
        <is>
          <t>Total months covered</t>
        </is>
      </c>
      <c r="B8" s="10">
        <f>IF(B6&gt;0,B5+B7,"Covered")</f>
        <v/>
      </c>
      <c r="C8" s="8" t="inlineStr"/>
    </row>
    <row r="9">
      <c r="A9" s="8" t="inlineStr">
        <is>
          <t>Gross pay a month</t>
        </is>
      </c>
      <c r="B9" s="5" t="n">
        <v>5000</v>
      </c>
      <c r="C9" s="8" t="inlineStr"/>
    </row>
    <row r="10">
      <c r="A10" s="8" t="inlineStr">
        <is>
          <t>Income cover percentage (illustration)</t>
        </is>
      </c>
      <c r="B10" s="12" t="n">
        <v>0.75</v>
      </c>
      <c r="C10" s="8" t="inlineStr">
        <is>
          <t>Policies vary, e.g. 50% to 90%</t>
        </is>
      </c>
    </row>
    <row r="11">
      <c r="A11" s="8" t="inlineStr">
        <is>
          <t>Illustrative monthly benefit, before tax</t>
        </is>
      </c>
      <c r="B11" s="9">
        <f>B9*B10</f>
        <v/>
      </c>
      <c r="C11" s="8" t="inlineStr">
        <is>
          <t>Not a quote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Insurance review checklist</dc:title>
  <dcterms:created xmlns:dcterms="http://purl.org/dc/terms/" xmlns:xsi="http://www.w3.org/2001/XMLSchema-instance" xsi:type="dcterms:W3CDTF">2026-10-24T09:00:00Z</dcterms:created>
  <dcterms:modified xmlns:dcterms="http://purl.org/dc/terms/" xmlns:xsi="http://www.w3.org/2001/XMLSchema-instance" xsi:type="dcterms:W3CDTF">2026-10-25T11:17:55Z</dcterms:modified>
</cp:coreProperties>
</file>